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6D5199-73B4-4872-B6F8-D307C80BE3F9}" xr6:coauthVersionLast="47" xr6:coauthVersionMax="47" xr10:uidLastSave="{00000000-0000-0000-0000-000000000000}"/>
  <bookViews>
    <workbookView xWindow="-108" yWindow="-108" windowWidth="23256" windowHeight="12456" activeTab="4" xr2:uid="{9A26FB0E-82EA-470B-8AFC-010B0884B371}"/>
  </bookViews>
  <sheets>
    <sheet name="GanFood" sheetId="1" r:id="rId1"/>
    <sheet name="Idivital" sheetId="10" r:id="rId2"/>
    <sheet name="Feuil2" sheetId="11" r:id="rId3"/>
    <sheet name="Feuil3" sheetId="12" r:id="rId4"/>
    <sheet name="Feuil5" sheetId="14" r:id="rId5"/>
    <sheet name="Feuil7" sheetId="16" r:id="rId6"/>
    <sheet name="Ganfood " sheetId="3" r:id="rId7"/>
    <sheet name="Inpha Médis" sheetId="2" r:id="rId8"/>
    <sheet name="Biopharm" sheetId="4" r:id="rId9"/>
    <sheet name="¨pi relation " sheetId="5" r:id="rId10"/>
    <sheet name=" Ganfood 2" sheetId="7" r:id="rId11"/>
    <sheet name="Accentis Pharma " sheetId="6" r:id="rId12"/>
    <sheet name="Ganfood 3" sheetId="8" r:id="rId13"/>
    <sheet name="BAT" sheetId="9" r:id="rId14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4" l="1"/>
  <c r="E18" i="14" s="1"/>
  <c r="E19" i="14" s="1"/>
  <c r="E20" i="14" s="1"/>
  <c r="B12" i="14"/>
  <c r="E18" i="11"/>
  <c r="E19" i="11"/>
  <c r="E20" i="11"/>
  <c r="E16" i="11"/>
  <c r="E16" i="10"/>
  <c r="E18" i="10" s="1"/>
  <c r="E19" i="10" s="1"/>
  <c r="E20" i="10" s="1"/>
  <c r="B12" i="10"/>
  <c r="E16" i="9"/>
  <c r="E18" i="9" s="1"/>
  <c r="E19" i="9" s="1"/>
  <c r="E20" i="9" s="1"/>
  <c r="E16" i="8"/>
  <c r="E18" i="8" s="1"/>
  <c r="E19" i="8" s="1"/>
  <c r="E20" i="8" s="1"/>
  <c r="E20" i="6"/>
  <c r="E16" i="6"/>
  <c r="E18" i="6" s="1"/>
  <c r="E19" i="6" s="1"/>
  <c r="E16" i="7"/>
  <c r="E18" i="7" s="1"/>
  <c r="E19" i="7" s="1"/>
  <c r="E20" i="7" s="1"/>
  <c r="E16" i="5"/>
  <c r="E18" i="5" s="1"/>
  <c r="E19" i="5" s="1"/>
  <c r="E20" i="5" s="1"/>
  <c r="E16" i="4"/>
  <c r="E18" i="4" s="1"/>
  <c r="E19" i="4" s="1"/>
  <c r="E20" i="4" s="1"/>
  <c r="E18" i="3"/>
  <c r="E19" i="3" s="1"/>
  <c r="E20" i="3" s="1"/>
  <c r="E16" i="3"/>
  <c r="E16" i="2"/>
  <c r="E18" i="2" s="1"/>
  <c r="E19" i="2" s="1"/>
  <c r="E20" i="2" s="1"/>
  <c r="E16" i="1"/>
  <c r="E18" i="1" s="1"/>
  <c r="E19" i="1" s="1"/>
  <c r="E20" i="1" s="1"/>
  <c r="B12" i="1"/>
</calcChain>
</file>

<file path=xl/sharedStrings.xml><?xml version="1.0" encoding="utf-8"?>
<sst xmlns="http://schemas.openxmlformats.org/spreadsheetml/2006/main" count="445" uniqueCount="78">
  <si>
    <t>SARL ANDALOUSSI SOLUTIONS</t>
  </si>
  <si>
    <r>
      <t>Siège Social</t>
    </r>
    <r>
      <rPr>
        <sz val="12"/>
        <color rgb="FF000000"/>
        <rFont val="Times New Roman"/>
        <family val="1"/>
      </rPr>
      <t xml:space="preserve"> : N°21 Rue Mohamed IKBEL Rez-de-chaussée</t>
    </r>
  </si>
  <si>
    <t>Bouzareah - Alger</t>
  </si>
  <si>
    <t>Tél :</t>
  </si>
  <si>
    <t>0779 77 53 16</t>
  </si>
  <si>
    <t>E-mail :</t>
  </si>
  <si>
    <t>santenews.dz@gmail.com</t>
  </si>
  <si>
    <t>Date</t>
  </si>
  <si>
    <t>Numéro</t>
  </si>
  <si>
    <t>Site web :</t>
  </si>
  <si>
    <t>santenews-dz.com</t>
  </si>
  <si>
    <t>Banque :</t>
  </si>
  <si>
    <t xml:space="preserve"> CNEP.   Agence: APA 101</t>
  </si>
  <si>
    <t xml:space="preserve">RIB :  </t>
  </si>
  <si>
    <r>
      <t>O</t>
    </r>
    <r>
      <rPr>
        <sz val="11"/>
        <color rgb="FF000000"/>
        <rFont val="Times New Roman"/>
        <family val="1"/>
      </rPr>
      <t xml:space="preserve"> 01100101700055679996</t>
    </r>
  </si>
  <si>
    <t>Destinataire:</t>
  </si>
  <si>
    <t>SPA GANFOOD</t>
  </si>
  <si>
    <t>148, BD Krim BelkacemAlger, Algérie.</t>
  </si>
  <si>
    <t>Désignation</t>
  </si>
  <si>
    <t>Qté</t>
  </si>
  <si>
    <t>PU HT</t>
  </si>
  <si>
    <t>MONTANT TOTAL H.T</t>
  </si>
  <si>
    <t>1</t>
  </si>
  <si>
    <t>TOTAL H.T</t>
  </si>
  <si>
    <t>T.V.A 19%</t>
  </si>
  <si>
    <t>TOTAL T.T.C</t>
  </si>
  <si>
    <t>Arrêtée la présente facture  à la somme TTC de:</t>
  </si>
  <si>
    <t xml:space="preserve">NIF : 002016101614190      AI : 16119154905      R.C N°: 20 B 1016141 – 16/00      NIS : 002016110261755     </t>
  </si>
  <si>
    <t>15/2025</t>
  </si>
  <si>
    <t xml:space="preserve">DEVIS </t>
  </si>
  <si>
    <t>16/2025</t>
  </si>
  <si>
    <t>INPHA - MédiS</t>
  </si>
  <si>
    <t>Prestation De Services Communication Inpha Médis Novembre 2025
Couverture médiatique  journée de sensibilisation &amp; dépistagede la maladie BPCO
 le 23,24,25 /11/2025 à EPH de Blida
Réalisation photos – articles – interview)</t>
  </si>
  <si>
    <t>Cité Tahar  Bouchet Lot N°20 Tixeraine Alger, Algérie.</t>
  </si>
  <si>
    <t>Cent soixante- dix huit mille Dinars</t>
  </si>
  <si>
    <t xml:space="preserve">Prestation De Services Communication SANOFI Novembre 2025
Couverture médiatique média trining  autour de la thématique de l'asthme 
 le 25 /11/2025 à l'hôtel Sofitel 
Réalisation d'interviews (2) et Photos </t>
  </si>
  <si>
    <t>Cent Soixante- Dix huit Mille Dinars</t>
  </si>
  <si>
    <t>17/2025</t>
  </si>
  <si>
    <t xml:space="preserve">Prestation De Services Communication SANOFI Novembre 2025
Couverture médiatique de la caravane mobile  autour de la de la prévention et dépistage du diabéte et HTA 
 le 18 /11/2025 à Batna 
Réalisation d'interviews, photos, reportage vidéo de la carvane et témoignage des patients                              inclus dans le devis : transport, restauration et hébérgement </t>
  </si>
  <si>
    <t>Deux cent trente- huit mille Dinars</t>
  </si>
  <si>
    <t>Bioopharm</t>
  </si>
  <si>
    <t>PI Relation</t>
  </si>
  <si>
    <t>Prestation De Services Communication Novo Nordisk  Clinvest 2025
Couverture médiatique de la participation de Novo Nordisk au salon Clinvest 2025
Réalisation d'interviews, photos ( stand et symposuim) et 1  article sur le site web</t>
  </si>
  <si>
    <t>19/2025</t>
  </si>
  <si>
    <t>Cent soixante- dix huit mille cinq cent  Dinars</t>
  </si>
  <si>
    <t>20/2025</t>
  </si>
  <si>
    <t>Prestation De Services Communication SANOFI 
Réalisation d'un publireportage masterclass sur la prise en charge du diabète de type I:                                rédaction article presse, publication photos sur les réseaux sociaux santé news ( Facebook, Instagram, Linkedin)</t>
  </si>
  <si>
    <t xml:space="preserve">Cent dix neuf mille dinars </t>
  </si>
  <si>
    <t>ACCENTIS PHARMA ALGERIA</t>
  </si>
  <si>
    <t>21/2025</t>
  </si>
  <si>
    <t>COOPÉRATIVE ASMA - N° 11 &amp; 12- BIRKHADEM – ALGIERS – ALGERIA</t>
  </si>
  <si>
    <t xml:space="preserve">Prestation De Services Communication ACCENTIS PHARMA
 Le 17/12 : Couverture de l’événement à l’hôtel LAMARAZ avec des médecins ,chefs de service                          Le 18/12 :  réalisation d’un  reportage au niveau du bloc opératoire de l’hôpital Mustapha </t>
  </si>
  <si>
    <t xml:space="preserve">Deux cent quatre-vingt-dix-sept mille cinq cents dinars. </t>
  </si>
  <si>
    <t>22/2025</t>
  </si>
  <si>
    <t>Prestation De Services Communication SANOFI 
Réalisation d'un publireportage PeDiab Academy                            rédaction article presse, publication photos sur les réseaux sociaux santé news ( Facebook, Instagram, Linkedin)</t>
  </si>
  <si>
    <t>23/2025</t>
  </si>
  <si>
    <t>BAT</t>
  </si>
  <si>
    <t>Zone d'activité EL Omrane, Route de Ouled Fayet Ilot 789, Lot 04, Cheraga, Algiers Algeria.</t>
  </si>
  <si>
    <t xml:space="preserve">Accompagenement média&amp; communication - Année 2026                                                                        Accompagenement annuel BAT par Santé News incluant :                                                                       La production et la duffusion de contenus éditoriaux                                                                       La couverture des temps forts </t>
  </si>
  <si>
    <t>12</t>
  </si>
  <si>
    <t>Quatre million deux cent quatre - vingt mille Dinars.</t>
  </si>
  <si>
    <t>02/2026</t>
  </si>
  <si>
    <t>IDIVITAL</t>
  </si>
  <si>
    <t>Prestation De Services Communication :                                                                                                                                              
Couverture médiatique  le17 /01/2026 au palais de la culture
1/ Une publication ciblant le grand public pour l’inscription des visiteurs.
2/ Une publication ciblant les professionnels du domaine pour leur inscription.
3/ partage de la vidéo de présentation ID Vital              4/ Réalisation d'inteviews, Photos et article presse post event sur notre siteweb www.santenews-dz.com</t>
  </si>
  <si>
    <t>IMC</t>
  </si>
  <si>
    <t>01/2026</t>
  </si>
  <si>
    <t>Prestation De Services Communication :                                                                                                                                              
Couveture médiatique du 1st TAVI Team Approch Training, Algeria le 10,11 Janvier 2026                        1/ Réalisation d'interviews                                                2/ Prise de photos                                                              4/ Article Presse sur le site www.santenews-dz.com</t>
  </si>
  <si>
    <t>Siège Social : N°21 Rue Mohamed IKBEL Rez-de-chaussée</t>
  </si>
  <si>
    <t>O 01100101700055679996</t>
  </si>
  <si>
    <t>Couverture médiatique l’événement IMC EPU:             
Le 05/02/2025                                                                 
Une capsule globale de l’évènement                               
3 Interviews : Dr Lasfar- 2 médecins dialyseurs 
 Photos de l’évènement</t>
  </si>
  <si>
    <t xml:space="preserve">Groupe Saidal </t>
  </si>
  <si>
    <t xml:space="preserve">Prestation De Services Communication pour le groupe saidal  :                                                                                                                                              
Compgane influence                                                      sept infleunceurs 01 reel + 01 story par infleunceur                            Box influenceur </t>
  </si>
  <si>
    <t>1 638 655,46 DZD</t>
  </si>
  <si>
    <t>311 344,54 DZD</t>
  </si>
  <si>
    <t>1 638 655,46  DZD</t>
  </si>
  <si>
    <t>1 950 000,00 DZD</t>
  </si>
  <si>
    <t>Un million neuf cent cinquante mille dinars</t>
  </si>
  <si>
    <t>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</si>
</sst>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#,##0.00&quot; &quot;;&quot;-&quot;#,##0.00&quot; &quot;"/>
  </numFmts>
  <fonts count="15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rgb="FF0000FF"/>
      <name val="Calibri1"/>
    </font>
    <font>
      <u/>
      <sz val="11"/>
      <color rgb="FF0000FF"/>
      <name val="Times New Roman"/>
      <family val="1"/>
    </font>
    <font>
      <sz val="11"/>
      <color rgb="FFFFFFFF"/>
      <name val="Times New Roman"/>
      <family val="1"/>
    </font>
    <font>
      <u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24"/>
      <color theme="4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6" fillId="0" borderId="0" xfId="0" applyFont="1"/>
    <xf numFmtId="16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49" fontId="11" fillId="0" borderId="1" xfId="0" applyNumberFormat="1" applyFont="1" applyBorder="1" applyAlignment="1">
      <alignment horizontal="center" vertical="center" wrapText="1" readingOrder="1"/>
    </xf>
    <xf numFmtId="165" fontId="11" fillId="0" borderId="1" xfId="0" applyNumberFormat="1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65" fontId="1" fillId="0" borderId="1" xfId="0" applyNumberFormat="1" applyFont="1" applyBorder="1" applyAlignment="1">
      <alignment horizontal="center" vertical="center" wrapText="1" readingOrder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10" fillId="0" borderId="1" xfId="0" applyNumberFormat="1" applyFont="1" applyBorder="1" applyAlignment="1">
      <alignment vertical="top" wrapText="1" readingOrder="1"/>
    </xf>
    <xf numFmtId="49" fontId="10" fillId="0" borderId="1" xfId="0" applyNumberFormat="1" applyFont="1" applyBorder="1" applyAlignment="1">
      <alignment horizontal="left" vertical="top" wrapText="1" readingOrder="1"/>
    </xf>
    <xf numFmtId="49" fontId="10" fillId="0" borderId="1" xfId="0" applyNumberFormat="1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/>
    </xf>
    <xf numFmtId="49" fontId="10" fillId="0" borderId="2" xfId="0" applyNumberFormat="1" applyFont="1" applyBorder="1" applyAlignment="1">
      <alignment vertical="top" wrapText="1" readingOrder="1"/>
    </xf>
    <xf numFmtId="49" fontId="10" fillId="0" borderId="3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znews.dz/" TargetMode="External"/><Relationship Id="rId1" Type="http://schemas.openxmlformats.org/officeDocument/2006/relationships/hyperlink" Target="mailto:santenews.d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E652-135B-4156-B6F9-4A1798DFBAE9}">
  <dimension ref="A1:E988"/>
  <sheetViews>
    <sheetView workbookViewId="0">
      <selection activeCell="F1" sqref="A1:F36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45977</v>
      </c>
      <c r="E6" s="9" t="s">
        <v>28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16</v>
      </c>
      <c r="E11" s="26"/>
    </row>
    <row r="12" spans="1:5" ht="15.6">
      <c r="A12" s="3"/>
      <c r="B12" s="3">
        <f>O:O</f>
        <v>0</v>
      </c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19.4" customHeight="1">
      <c r="A16" s="29" t="s">
        <v>35</v>
      </c>
      <c r="B16" s="29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15.6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34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4:E24"/>
    <mergeCell ref="A28:E28"/>
    <mergeCell ref="D2:E2"/>
    <mergeCell ref="D11:E11"/>
    <mergeCell ref="D12:E12"/>
    <mergeCell ref="A15:B15"/>
    <mergeCell ref="A16:B16"/>
  </mergeCells>
  <hyperlinks>
    <hyperlink ref="B5" r:id="rId1" xr:uid="{A3630171-E1E3-4B34-BA38-B97A570E3532}"/>
    <hyperlink ref="B6" r:id="rId2" xr:uid="{3A0FCC58-5C5F-40CB-8B41-CA38EED3DDC2}"/>
  </hyperlinks>
  <pageMargins left="0.23622047244094491" right="0.23622047244094491" top="0.74803149606299213" bottom="0.74803149606299213" header="0.31496062992125984" footer="0.31496062992125984"/>
  <pageSetup paperSize="9" scale="9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4CAD-8BA0-469C-AA41-3EF280216A3B}">
  <dimension ref="A1:E988"/>
  <sheetViews>
    <sheetView workbookViewId="0">
      <selection sqref="A1:E1048576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46030</v>
      </c>
      <c r="E6" s="9" t="s">
        <v>61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62</v>
      </c>
      <c r="E11" s="26"/>
    </row>
    <row r="12" spans="1:5" ht="15.6">
      <c r="A12" s="3"/>
      <c r="B12" s="3">
        <f>O:O</f>
        <v>0</v>
      </c>
      <c r="C12" s="3"/>
      <c r="D12" s="27"/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232.8" customHeight="1">
      <c r="A16" s="30" t="s">
        <v>63</v>
      </c>
      <c r="B16" s="30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15.6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34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0FD67E0A-95A3-4327-A87B-FFE5143E6E3E}"/>
    <hyperlink ref="B6" r:id="rId2" xr:uid="{551704E9-E4AA-4573-A63E-E2DD178DCCB9}"/>
  </hyperlinks>
  <pageMargins left="0.25" right="0.25" top="0.75" bottom="0.75" header="0.3" footer="0.3"/>
  <pageSetup paperSize="9" scale="95"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08992-63EE-4E2C-B088-490E165892DA}">
  <sheetPr>
    <pageSetUpPr fitToPage="1"/>
  </sheetPr>
  <dimension ref="A1:E988"/>
  <sheetViews>
    <sheetView topLeftCell="A6" workbookViewId="0">
      <selection activeCell="A6" sqref="A1:E1048576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46030</v>
      </c>
      <c r="E6" s="9" t="s">
        <v>65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64</v>
      </c>
      <c r="E11" s="26"/>
    </row>
    <row r="12" spans="1:5" ht="15.6">
      <c r="A12" s="3"/>
      <c r="B12" s="3"/>
      <c r="C12" s="3"/>
      <c r="D12" s="27"/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79.4" customHeight="1">
      <c r="A16" s="30" t="s">
        <v>66</v>
      </c>
      <c r="B16" s="30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15.6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34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phoneticPr fontId="14" type="noConversion"/>
  <hyperlinks>
    <hyperlink ref="B5" r:id="rId1" xr:uid="{129152CE-E17D-44D1-B73D-A2041BD6D8ED}"/>
    <hyperlink ref="B6" r:id="rId2" xr:uid="{07D86288-1C20-49B2-8CF0-BEC8514FB3E3}"/>
  </hyperlinks>
  <pageMargins left="0.25" right="0.25" top="0.75" bottom="0.75" header="0.3" footer="0.3"/>
  <pageSetup paperSize="9" scale="95" fitToHeight="0" orientation="portrait" horizontalDpi="0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E930-473F-4F5C-AE7C-A3329950899F}">
  <dimension ref="A1:E988"/>
  <sheetViews>
    <sheetView topLeftCell="A15" workbookViewId="0">
      <selection activeCell="K12" sqref="K12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46085</v>
      </c>
      <c r="E6" s="9" t="s">
        <v>77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70</v>
      </c>
      <c r="E11" s="26"/>
    </row>
    <row r="12" spans="1:5" ht="15.6">
      <c r="A12" s="3"/>
      <c r="B12" s="3"/>
      <c r="C12" s="3"/>
      <c r="D12" s="27"/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33.19999999999999" customHeight="1">
      <c r="A16" s="30" t="s">
        <v>71</v>
      </c>
      <c r="B16" s="30"/>
      <c r="C16" s="15" t="s">
        <v>22</v>
      </c>
      <c r="D16" s="16"/>
      <c r="E16" s="16" t="s">
        <v>72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 t="s">
        <v>74</v>
      </c>
    </row>
    <row r="19" spans="1:5" ht="15.6">
      <c r="A19" s="3"/>
      <c r="B19" s="3"/>
      <c r="C19" s="3"/>
      <c r="D19" s="17" t="s">
        <v>24</v>
      </c>
      <c r="E19" s="18" t="s">
        <v>73</v>
      </c>
    </row>
    <row r="20" spans="1:5" ht="15.6">
      <c r="A20" s="3"/>
      <c r="B20" s="3"/>
      <c r="C20" s="3"/>
      <c r="D20" s="17" t="s">
        <v>25</v>
      </c>
      <c r="E20" s="18" t="s">
        <v>75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76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82FDDD8F-393E-45B4-9E0D-D45A81D4A0C3}"/>
    <hyperlink ref="B6" r:id="rId2" xr:uid="{EC33C713-7016-4CC7-8E15-D165895FA0CC}"/>
  </hyperlinks>
  <pageMargins left="0.25" right="0.25" top="0.75" bottom="0.75" header="0.3" footer="0.3"/>
  <pageSetup paperSize="9" scale="95" orientation="portrait" horizontalDpi="0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A763-15C4-4122-BFE7-83DCC848D4DB}">
  <dimension ref="A1:E36"/>
  <sheetViews>
    <sheetView tabSelected="1" topLeftCell="A14" workbookViewId="0">
      <selection activeCell="B17" sqref="B17"/>
    </sheetView>
  </sheetViews>
  <sheetFormatPr baseColWidth="10" defaultRowHeight="14.4"/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45977</v>
      </c>
      <c r="E6" s="9" t="s">
        <v>28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16</v>
      </c>
      <c r="E11" s="26"/>
    </row>
    <row r="12" spans="1:5" ht="15.6">
      <c r="A12" s="3"/>
      <c r="B12" s="3">
        <f>O:O</f>
        <v>0</v>
      </c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 ht="41.4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8">
      <c r="A16" s="29" t="s">
        <v>35</v>
      </c>
      <c r="B16" s="29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31.2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31.2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34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C8FA82BA-8991-46C1-BB9A-E0261E57C1C6}"/>
    <hyperlink ref="B6" r:id="rId2" xr:uid="{D8F31451-ECF9-4AF5-9ABB-ABA97A26251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3EF2-E5A1-4ABA-946B-578E1D827016}">
  <dimension ref="A1:E28"/>
  <sheetViews>
    <sheetView workbookViewId="0">
      <selection sqref="A1:E988"/>
    </sheetView>
  </sheetViews>
  <sheetFormatPr baseColWidth="10" defaultRowHeight="14.4"/>
  <sheetData>
    <row r="1" spans="1:5">
      <c r="A1" t="s">
        <v>0</v>
      </c>
    </row>
    <row r="2" spans="1:5">
      <c r="A2" t="s">
        <v>67</v>
      </c>
      <c r="D2" t="s">
        <v>29</v>
      </c>
    </row>
    <row r="3" spans="1:5">
      <c r="A3" t="s">
        <v>2</v>
      </c>
    </row>
    <row r="4" spans="1:5">
      <c r="A4" t="s">
        <v>3</v>
      </c>
      <c r="B4" t="s">
        <v>4</v>
      </c>
    </row>
    <row r="5" spans="1:5">
      <c r="A5" t="s">
        <v>5</v>
      </c>
      <c r="B5" t="s">
        <v>6</v>
      </c>
      <c r="D5" t="s">
        <v>7</v>
      </c>
      <c r="E5" t="s">
        <v>8</v>
      </c>
    </row>
    <row r="6" spans="1:5">
      <c r="A6" t="s">
        <v>9</v>
      </c>
      <c r="B6" t="s">
        <v>10</v>
      </c>
      <c r="D6" s="19">
        <v>46030</v>
      </c>
      <c r="E6" s="20">
        <v>46054</v>
      </c>
    </row>
    <row r="7" spans="1:5">
      <c r="A7" t="s">
        <v>11</v>
      </c>
      <c r="B7" t="s">
        <v>12</v>
      </c>
    </row>
    <row r="8" spans="1:5">
      <c r="A8" t="s">
        <v>13</v>
      </c>
      <c r="B8" t="s">
        <v>68</v>
      </c>
    </row>
    <row r="10" spans="1:5">
      <c r="D10" t="s">
        <v>15</v>
      </c>
    </row>
    <row r="11" spans="1:5">
      <c r="D11" t="s">
        <v>62</v>
      </c>
    </row>
    <row r="12" spans="1:5">
      <c r="B12">
        <v>0</v>
      </c>
    </row>
    <row r="15" spans="1:5">
      <c r="A15" t="s">
        <v>18</v>
      </c>
      <c r="C15" t="s">
        <v>19</v>
      </c>
      <c r="D15" t="s">
        <v>20</v>
      </c>
      <c r="E15" t="s">
        <v>21</v>
      </c>
    </row>
    <row r="16" spans="1:5" ht="216">
      <c r="A16" s="21" t="s">
        <v>69</v>
      </c>
      <c r="C16">
        <v>1</v>
      </c>
      <c r="D16" s="22">
        <v>150000</v>
      </c>
      <c r="E16" s="22">
        <v>150000</v>
      </c>
    </row>
    <row r="18" spans="1:5">
      <c r="D18" t="s">
        <v>23</v>
      </c>
      <c r="E18" s="22">
        <v>150000</v>
      </c>
    </row>
    <row r="19" spans="1:5">
      <c r="D19" t="s">
        <v>24</v>
      </c>
      <c r="E19" s="22">
        <v>28500</v>
      </c>
    </row>
    <row r="20" spans="1:5">
      <c r="D20" t="s">
        <v>25</v>
      </c>
      <c r="E20" s="22">
        <v>178500</v>
      </c>
    </row>
    <row r="24" spans="1:5">
      <c r="A24" t="s">
        <v>26</v>
      </c>
    </row>
    <row r="25" spans="1:5">
      <c r="A25" t="s">
        <v>34</v>
      </c>
    </row>
    <row r="28" spans="1:5">
      <c r="A28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2287C-1C00-4065-88FA-493AC9C8F04D}">
  <dimension ref="A1:E988"/>
  <sheetViews>
    <sheetView topLeftCell="A10" zoomScale="88" workbookViewId="0">
      <selection activeCell="F18" sqref="F18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45979</v>
      </c>
      <c r="E6" s="9" t="s">
        <v>37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16</v>
      </c>
      <c r="E11" s="26"/>
    </row>
    <row r="12" spans="1:5" ht="15.6">
      <c r="A12" s="3"/>
      <c r="B12" s="3"/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81.8" customHeight="1">
      <c r="A16" s="29" t="s">
        <v>38</v>
      </c>
      <c r="B16" s="29"/>
      <c r="C16" s="15" t="s">
        <v>22</v>
      </c>
      <c r="D16" s="16">
        <v>200000</v>
      </c>
      <c r="E16" s="16">
        <f>+D16*C16</f>
        <v>200000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200000</v>
      </c>
    </row>
    <row r="19" spans="1:5" ht="15.6">
      <c r="A19" s="3"/>
      <c r="B19" s="3"/>
      <c r="C19" s="3"/>
      <c r="D19" s="17" t="s">
        <v>24</v>
      </c>
      <c r="E19" s="18">
        <f>+E18*19%</f>
        <v>38000</v>
      </c>
    </row>
    <row r="20" spans="1:5" ht="15.6">
      <c r="A20" s="3"/>
      <c r="B20" s="3"/>
      <c r="C20" s="3"/>
      <c r="D20" s="17" t="s">
        <v>25</v>
      </c>
      <c r="E20" s="18">
        <f>+E19+E18</f>
        <v>238000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39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E4C970B5-2C0C-4775-AD92-D9C356DD08F1}"/>
    <hyperlink ref="B6" r:id="rId2" xr:uid="{FF3AFE5E-EC68-480B-B834-C3FEE13659B9}"/>
  </hyperlinks>
  <pageMargins left="0.23622047244094491" right="0.23622047244094491" top="0.74803149606299213" bottom="0.74803149606299213" header="0.31496062992125984" footer="0.31496062992125984"/>
  <pageSetup paperSize="9" scale="9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FC61-E857-4D5E-864A-096E9E0F9D72}">
  <dimension ref="A1:E990"/>
  <sheetViews>
    <sheetView workbookViewId="0">
      <selection sqref="A1:E1048576"/>
    </sheetView>
  </sheetViews>
  <sheetFormatPr baseColWidth="10" defaultRowHeight="14.4"/>
  <cols>
    <col min="1" max="1" width="11.88671875" customWidth="1"/>
    <col min="2" max="2" width="50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45979</v>
      </c>
      <c r="E6" s="9" t="s">
        <v>30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31</v>
      </c>
      <c r="E11" s="26"/>
    </row>
    <row r="12" spans="1:5" ht="34.200000000000003" customHeight="1">
      <c r="A12" s="3"/>
      <c r="B12" s="3"/>
      <c r="C12" s="3"/>
      <c r="D12" s="27" t="s">
        <v>33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10.4" customHeight="1">
      <c r="A16" s="29" t="s">
        <v>32</v>
      </c>
      <c r="B16" s="29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15.6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36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24" t="s">
        <v>27</v>
      </c>
      <c r="B30" s="24"/>
      <c r="C30" s="24"/>
      <c r="D30" s="24"/>
      <c r="E30" s="24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</sheetData>
  <mergeCells count="7">
    <mergeCell ref="A30:E30"/>
    <mergeCell ref="D2:E2"/>
    <mergeCell ref="D11:E11"/>
    <mergeCell ref="D12:E12"/>
    <mergeCell ref="A15:B15"/>
    <mergeCell ref="A16:B16"/>
    <mergeCell ref="A24:E24"/>
  </mergeCells>
  <hyperlinks>
    <hyperlink ref="B5" r:id="rId1" xr:uid="{22E6B90E-C8CC-4B5B-BC59-D2053CE1E6E4}"/>
    <hyperlink ref="B6" r:id="rId2" xr:uid="{01218C33-C300-4BC9-9072-5BDB9F547427}"/>
  </hyperlinks>
  <pageMargins left="0.23622047244094491" right="0.23622047244094491" top="0.74803149606299213" bottom="0.74803149606299213" header="0.31496062992125984" footer="0.31496062992125984"/>
  <pageSetup paperSize="9" scale="90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42B3-722F-4260-92F8-6C34EA7C1DB7}">
  <dimension ref="A1:E988"/>
  <sheetViews>
    <sheetView workbookViewId="0">
      <selection activeCell="E6" sqref="E6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45980</v>
      </c>
      <c r="E6" s="9" t="s">
        <v>37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40</v>
      </c>
      <c r="E11" s="26"/>
    </row>
    <row r="12" spans="1:5" ht="15.6">
      <c r="A12" s="3"/>
      <c r="B12" s="3"/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8">
      <c r="A16" s="29" t="s">
        <v>38</v>
      </c>
      <c r="B16" s="29"/>
      <c r="C16" s="15" t="s">
        <v>22</v>
      </c>
      <c r="D16" s="16">
        <v>200000</v>
      </c>
      <c r="E16" s="16">
        <f>+D16*C16</f>
        <v>200000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200000</v>
      </c>
    </row>
    <row r="19" spans="1:5" ht="15.6">
      <c r="A19" s="3"/>
      <c r="B19" s="3"/>
      <c r="C19" s="3"/>
      <c r="D19" s="17" t="s">
        <v>24</v>
      </c>
      <c r="E19" s="18">
        <f>+E18*19%</f>
        <v>38000</v>
      </c>
    </row>
    <row r="20" spans="1:5" ht="15.6">
      <c r="A20" s="3"/>
      <c r="B20" s="3"/>
      <c r="C20" s="3"/>
      <c r="D20" s="17" t="s">
        <v>25</v>
      </c>
      <c r="E20" s="18">
        <f>+E19+E18</f>
        <v>238000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39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DFD26665-13FD-4B2B-AAD1-493AF9DDB7F9}"/>
    <hyperlink ref="B6" r:id="rId2" xr:uid="{0205132F-6A77-4482-BD00-93B0349528E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2336-DD75-4B08-9AEB-2A3856FAD4B6}">
  <dimension ref="A1:E988"/>
  <sheetViews>
    <sheetView topLeftCell="A10" workbookViewId="0">
      <selection activeCell="A25" sqref="A25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45987</v>
      </c>
      <c r="E6" s="9" t="s">
        <v>43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41</v>
      </c>
      <c r="E11" s="26"/>
    </row>
    <row r="12" spans="1:5" ht="15.6">
      <c r="A12" s="3"/>
      <c r="B12" s="3"/>
      <c r="C12" s="3"/>
      <c r="D12" s="27"/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52.4" customHeight="1">
      <c r="A16" s="31" t="s">
        <v>42</v>
      </c>
      <c r="B16" s="31"/>
      <c r="C16" s="15" t="s">
        <v>22</v>
      </c>
      <c r="D16" s="16">
        <v>150000</v>
      </c>
      <c r="E16" s="16">
        <f>+D16*C16</f>
        <v>150000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150000</v>
      </c>
    </row>
    <row r="19" spans="1:5" ht="15.6">
      <c r="A19" s="3"/>
      <c r="B19" s="3"/>
      <c r="C19" s="3"/>
      <c r="D19" s="17" t="s">
        <v>24</v>
      </c>
      <c r="E19" s="18">
        <f>+E18*19%</f>
        <v>28500</v>
      </c>
    </row>
    <row r="20" spans="1:5" ht="15.6">
      <c r="A20" s="3"/>
      <c r="B20" s="3"/>
      <c r="C20" s="3"/>
      <c r="D20" s="17" t="s">
        <v>25</v>
      </c>
      <c r="E20" s="18">
        <f>+E19+E18</f>
        <v>178500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44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7E4DDB51-98D7-4E1E-84B5-D7AAB5595797}"/>
    <hyperlink ref="B6" r:id="rId2" xr:uid="{8C187FD5-805F-46AF-A26C-6E57892C5209}"/>
  </hyperlinks>
  <pageMargins left="0.25" right="0.25" top="0.75" bottom="0.75" header="0.3" footer="0.3"/>
  <pageSetup paperSize="9" scale="90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44FE9-5102-428A-A4AD-41F0B00ACD48}">
  <sheetPr>
    <pageSetUpPr fitToPage="1"/>
  </sheetPr>
  <dimension ref="A1:E988"/>
  <sheetViews>
    <sheetView workbookViewId="0">
      <selection sqref="A1:E1048576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45994</v>
      </c>
      <c r="E6" s="9" t="s">
        <v>45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16</v>
      </c>
      <c r="E11" s="26"/>
    </row>
    <row r="12" spans="1:5" ht="15.6">
      <c r="A12" s="3"/>
      <c r="B12" s="3"/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18.2" customHeight="1">
      <c r="A16" s="29" t="s">
        <v>46</v>
      </c>
      <c r="B16" s="29"/>
      <c r="C16" s="15" t="s">
        <v>22</v>
      </c>
      <c r="D16" s="16">
        <v>100000</v>
      </c>
      <c r="E16" s="16">
        <f>+D16*C16</f>
        <v>100000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100000</v>
      </c>
    </row>
    <row r="19" spans="1:5" ht="15.6">
      <c r="A19" s="3"/>
      <c r="B19" s="3"/>
      <c r="C19" s="3"/>
      <c r="D19" s="17" t="s">
        <v>24</v>
      </c>
      <c r="E19" s="18">
        <f>+E18*19%</f>
        <v>19000</v>
      </c>
    </row>
    <row r="20" spans="1:5" ht="15.6">
      <c r="A20" s="3"/>
      <c r="B20" s="3"/>
      <c r="C20" s="3"/>
      <c r="D20" s="17" t="s">
        <v>25</v>
      </c>
      <c r="E20" s="18">
        <f>+E19+E18</f>
        <v>119000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47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DE53B57A-72F0-4F23-BC74-14789904606C}"/>
    <hyperlink ref="B6" r:id="rId2" xr:uid="{5254AF37-F204-4DCC-BF2F-2DB528A8B7CF}"/>
  </hyperlinks>
  <pageMargins left="0.23622047244094491" right="0.23622047244094491" top="0.74803149606299213" bottom="0.74803149606299213" header="0.31496062992125984" footer="0.31496062992125984"/>
  <pageSetup paperSize="9" scale="95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4ADB-69C0-4EAB-905A-5ED1FBC57C86}">
  <dimension ref="A1:E990"/>
  <sheetViews>
    <sheetView workbookViewId="0">
      <selection sqref="A1:E1048576"/>
    </sheetView>
  </sheetViews>
  <sheetFormatPr baseColWidth="10" defaultRowHeight="14.4"/>
  <cols>
    <col min="1" max="1" width="11.88671875" customWidth="1"/>
    <col min="2" max="2" width="50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45994</v>
      </c>
      <c r="E6" s="9" t="s">
        <v>49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 customHeight="1">
      <c r="A11" s="1"/>
      <c r="B11" s="1"/>
      <c r="C11" s="1"/>
      <c r="D11" s="26" t="s">
        <v>48</v>
      </c>
      <c r="E11" s="26"/>
    </row>
    <row r="12" spans="1:5" ht="34.799999999999997" customHeight="1">
      <c r="A12" s="3"/>
      <c r="B12" s="3"/>
      <c r="C12" s="3"/>
      <c r="D12" s="27" t="s">
        <v>50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21.8" customHeight="1">
      <c r="A16" s="29" t="s">
        <v>51</v>
      </c>
      <c r="B16" s="29"/>
      <c r="C16" s="15" t="s">
        <v>22</v>
      </c>
      <c r="D16" s="16">
        <v>250000</v>
      </c>
      <c r="E16" s="16">
        <f>+D16*C16</f>
        <v>250000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250000</v>
      </c>
    </row>
    <row r="19" spans="1:5" ht="15.6">
      <c r="A19" s="3"/>
      <c r="B19" s="3"/>
      <c r="C19" s="3"/>
      <c r="D19" s="17" t="s">
        <v>24</v>
      </c>
      <c r="E19" s="18">
        <f>+E18*19%</f>
        <v>47500</v>
      </c>
    </row>
    <row r="20" spans="1:5" ht="15.6">
      <c r="A20" s="3"/>
      <c r="B20" s="3"/>
      <c r="C20" s="3"/>
      <c r="D20" s="17" t="s">
        <v>25</v>
      </c>
      <c r="E20" s="18">
        <f>+E19+E18</f>
        <v>297500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 customHeight="1">
      <c r="A24" s="23" t="s">
        <v>26</v>
      </c>
      <c r="B24" s="23"/>
      <c r="C24" s="23"/>
      <c r="D24" s="23"/>
      <c r="E24" s="23"/>
    </row>
    <row r="25" spans="1:5" ht="17.399999999999999">
      <c r="A25" s="13" t="s">
        <v>52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2" t="s">
        <v>27</v>
      </c>
      <c r="B30" s="32"/>
      <c r="C30" s="32"/>
      <c r="D30" s="32"/>
      <c r="E30" s="32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</sheetData>
  <mergeCells count="7">
    <mergeCell ref="A30:E30"/>
    <mergeCell ref="D2:E2"/>
    <mergeCell ref="D11:E11"/>
    <mergeCell ref="D12:E12"/>
    <mergeCell ref="A15:B15"/>
    <mergeCell ref="A16:B16"/>
    <mergeCell ref="A24:E24"/>
  </mergeCells>
  <hyperlinks>
    <hyperlink ref="B5" r:id="rId1" xr:uid="{362D8E39-98B6-4AEB-B8D2-97EE3D89B2BB}"/>
    <hyperlink ref="B6" r:id="rId2" xr:uid="{5D49A464-6478-4157-9467-7A5AE26FEEAD}"/>
  </hyperlinks>
  <pageMargins left="0.23622047244094491" right="0.23622047244094491" top="0.74803149606299213" bottom="0.74803149606299213" header="0.31496062992125984" footer="0.31496062992125984"/>
  <pageSetup paperSize="9" scale="90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E925-678F-4810-B589-233682BB5802}">
  <dimension ref="A1:E988"/>
  <sheetViews>
    <sheetView workbookViewId="0">
      <selection activeCell="E20" sqref="E20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46000</v>
      </c>
      <c r="E6" s="9" t="s">
        <v>53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16</v>
      </c>
      <c r="E11" s="26"/>
    </row>
    <row r="12" spans="1:5" ht="15.6">
      <c r="A12" s="3"/>
      <c r="B12" s="3"/>
      <c r="C12" s="3"/>
      <c r="D12" s="27" t="s">
        <v>17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12.8" customHeight="1">
      <c r="A16" s="29" t="s">
        <v>54</v>
      </c>
      <c r="B16" s="29"/>
      <c r="C16" s="15" t="s">
        <v>22</v>
      </c>
      <c r="D16" s="16">
        <v>100000</v>
      </c>
      <c r="E16" s="16">
        <f>+D16*C16</f>
        <v>100000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100000</v>
      </c>
    </row>
    <row r="19" spans="1:5" ht="15.6">
      <c r="A19" s="3"/>
      <c r="B19" s="3"/>
      <c r="C19" s="3"/>
      <c r="D19" s="17" t="s">
        <v>24</v>
      </c>
      <c r="E19" s="18">
        <f>+E18*19%</f>
        <v>19000</v>
      </c>
    </row>
    <row r="20" spans="1:5" ht="15.6">
      <c r="A20" s="3"/>
      <c r="B20" s="3"/>
      <c r="C20" s="3"/>
      <c r="D20" s="17" t="s">
        <v>25</v>
      </c>
      <c r="E20" s="18">
        <f>+E19+E18</f>
        <v>119000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47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26E5EEA1-ED77-4E90-9D0A-22BA55EBC45F}"/>
    <hyperlink ref="B6" r:id="rId2" xr:uid="{64C02917-A14D-4CDD-B8E5-E5989D56A644}"/>
  </hyperlinks>
  <pageMargins left="0.23622047244094491" right="0.23622047244094491" top="0.74803149606299213" bottom="0.74803149606299213" header="0.31496062992125984" footer="0.31496062992125984"/>
  <pageSetup paperSize="9" scale="90" orientation="portrait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4C5A-A505-4F35-91EC-E3FA257F7E89}">
  <dimension ref="A1:E988"/>
  <sheetViews>
    <sheetView topLeftCell="A16" workbookViewId="0">
      <selection activeCell="B37" sqref="B37"/>
    </sheetView>
  </sheetViews>
  <sheetFormatPr baseColWidth="10" defaultRowHeight="14.4"/>
  <cols>
    <col min="1" max="1" width="11.88671875" customWidth="1"/>
    <col min="2" max="2" width="45.6640625" customWidth="1"/>
    <col min="3" max="3" width="6.5546875" customWidth="1"/>
    <col min="4" max="4" width="15" customWidth="1"/>
    <col min="5" max="5" width="25.109375" customWidth="1"/>
  </cols>
  <sheetData>
    <row r="1" spans="1:5" ht="15.6">
      <c r="A1" s="1" t="s">
        <v>0</v>
      </c>
      <c r="B1" s="2"/>
      <c r="C1" s="3"/>
      <c r="D1" s="3"/>
      <c r="E1" s="3"/>
    </row>
    <row r="2" spans="1:5" ht="30">
      <c r="A2" s="1" t="s">
        <v>1</v>
      </c>
      <c r="B2" s="3"/>
      <c r="C2" s="3"/>
      <c r="D2" s="25" t="s">
        <v>29</v>
      </c>
      <c r="E2" s="25"/>
    </row>
    <row r="3" spans="1:5" ht="15.6">
      <c r="A3" s="4" t="s">
        <v>2</v>
      </c>
      <c r="B3" s="3"/>
      <c r="C3" s="3"/>
      <c r="D3" s="3"/>
      <c r="E3" s="3"/>
    </row>
    <row r="4" spans="1:5">
      <c r="A4" s="2" t="s">
        <v>3</v>
      </c>
      <c r="B4" s="3" t="s">
        <v>4</v>
      </c>
      <c r="C4" s="3"/>
      <c r="D4" s="3"/>
      <c r="E4" s="3"/>
    </row>
    <row r="5" spans="1:5">
      <c r="A5" s="2" t="s">
        <v>5</v>
      </c>
      <c r="B5" s="5" t="s">
        <v>6</v>
      </c>
      <c r="C5" s="3"/>
      <c r="D5" s="6" t="s">
        <v>7</v>
      </c>
      <c r="E5" s="6" t="s">
        <v>8</v>
      </c>
    </row>
    <row r="6" spans="1:5">
      <c r="A6" s="2" t="s">
        <v>9</v>
      </c>
      <c r="B6" s="7" t="s">
        <v>10</v>
      </c>
      <c r="C6" s="3"/>
      <c r="D6" s="8">
        <v>46005</v>
      </c>
      <c r="E6" s="9" t="s">
        <v>55</v>
      </c>
    </row>
    <row r="7" spans="1:5">
      <c r="A7" s="2" t="s">
        <v>11</v>
      </c>
      <c r="B7" s="3" t="s">
        <v>12</v>
      </c>
      <c r="C7" s="3"/>
      <c r="D7" s="3"/>
      <c r="E7" s="3"/>
    </row>
    <row r="8" spans="1:5">
      <c r="A8" s="2" t="s">
        <v>13</v>
      </c>
      <c r="B8" s="10" t="s">
        <v>14</v>
      </c>
      <c r="C8" s="3"/>
      <c r="D8" s="2"/>
      <c r="E8" s="3"/>
    </row>
    <row r="9" spans="1:5">
      <c r="A9" s="3"/>
      <c r="B9" s="3"/>
      <c r="C9" s="3"/>
      <c r="D9" s="2"/>
      <c r="E9" s="11"/>
    </row>
    <row r="10" spans="1:5" ht="18">
      <c r="A10" s="3"/>
      <c r="B10" s="3"/>
      <c r="C10" s="3"/>
      <c r="D10" s="12" t="s">
        <v>15</v>
      </c>
      <c r="E10" s="2"/>
    </row>
    <row r="11" spans="1:5" ht="15.6">
      <c r="A11" s="1"/>
      <c r="B11" s="1"/>
      <c r="C11" s="1"/>
      <c r="D11" s="26" t="s">
        <v>56</v>
      </c>
      <c r="E11" s="26"/>
    </row>
    <row r="12" spans="1:5" ht="48" customHeight="1">
      <c r="A12" s="3"/>
      <c r="B12" s="3"/>
      <c r="C12" s="3"/>
      <c r="D12" s="27" t="s">
        <v>57</v>
      </c>
      <c r="E12" s="27"/>
    </row>
    <row r="13" spans="1:5">
      <c r="A13" s="3"/>
      <c r="B13" s="3"/>
      <c r="C13" s="3"/>
      <c r="D13" s="2"/>
      <c r="E13" s="2"/>
    </row>
    <row r="14" spans="1:5">
      <c r="A14" s="3"/>
      <c r="B14" s="3"/>
      <c r="C14" s="3"/>
      <c r="D14" s="3"/>
      <c r="E14" s="3"/>
    </row>
    <row r="15" spans="1:5">
      <c r="A15" s="28" t="s">
        <v>18</v>
      </c>
      <c r="B15" s="28"/>
      <c r="C15" s="14" t="s">
        <v>19</v>
      </c>
      <c r="D15" s="14" t="s">
        <v>20</v>
      </c>
      <c r="E15" s="14" t="s">
        <v>21</v>
      </c>
    </row>
    <row r="16" spans="1:5" ht="111" customHeight="1">
      <c r="A16" s="33" t="s">
        <v>58</v>
      </c>
      <c r="B16" s="34"/>
      <c r="C16" s="15" t="s">
        <v>59</v>
      </c>
      <c r="D16" s="16">
        <v>300000</v>
      </c>
      <c r="E16" s="16">
        <f>+D16*C16</f>
        <v>3600000</v>
      </c>
    </row>
    <row r="17" spans="1:5">
      <c r="A17" s="3"/>
      <c r="B17" s="3"/>
      <c r="C17" s="3"/>
      <c r="D17" s="3"/>
      <c r="E17" s="3"/>
    </row>
    <row r="18" spans="1:5" ht="15.6">
      <c r="A18" s="3"/>
      <c r="B18" s="3"/>
      <c r="C18" s="3"/>
      <c r="D18" s="17" t="s">
        <v>23</v>
      </c>
      <c r="E18" s="18">
        <f>+E16</f>
        <v>3600000</v>
      </c>
    </row>
    <row r="19" spans="1:5" ht="15.6">
      <c r="A19" s="3"/>
      <c r="B19" s="3"/>
      <c r="C19" s="3"/>
      <c r="D19" s="17" t="s">
        <v>24</v>
      </c>
      <c r="E19" s="18">
        <f>+E18*19%</f>
        <v>684000</v>
      </c>
    </row>
    <row r="20" spans="1:5" ht="15.6">
      <c r="A20" s="3"/>
      <c r="B20" s="3"/>
      <c r="C20" s="3"/>
      <c r="D20" s="17" t="s">
        <v>25</v>
      </c>
      <c r="E20" s="18">
        <f>+E19+E18</f>
        <v>4284000</v>
      </c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 ht="18">
      <c r="A24" s="23" t="s">
        <v>26</v>
      </c>
      <c r="B24" s="23"/>
      <c r="C24" s="23"/>
      <c r="D24" s="23"/>
      <c r="E24" s="23"/>
    </row>
    <row r="25" spans="1:5" ht="17.399999999999999">
      <c r="A25" s="13" t="s">
        <v>60</v>
      </c>
      <c r="B25" s="1"/>
      <c r="C25" s="1"/>
      <c r="D25" s="1"/>
      <c r="E25" s="1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24" t="s">
        <v>27</v>
      </c>
      <c r="B28" s="24"/>
      <c r="C28" s="24"/>
      <c r="D28" s="24"/>
      <c r="E28" s="24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  <row r="114" spans="1:5">
      <c r="A114" s="3"/>
      <c r="B114" s="3"/>
      <c r="C114" s="3"/>
      <c r="D114" s="3"/>
      <c r="E114" s="3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>
      <c r="A155" s="3"/>
      <c r="B155" s="3"/>
      <c r="C155" s="3"/>
      <c r="D155" s="3"/>
      <c r="E155" s="3"/>
    </row>
    <row r="156" spans="1:5">
      <c r="A156" s="3"/>
      <c r="B156" s="3"/>
      <c r="C156" s="3"/>
      <c r="D156" s="3"/>
      <c r="E156" s="3"/>
    </row>
    <row r="157" spans="1:5">
      <c r="A157" s="3"/>
      <c r="B157" s="3"/>
      <c r="C157" s="3"/>
      <c r="D157" s="3"/>
      <c r="E157" s="3"/>
    </row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>
      <c r="A169" s="3"/>
      <c r="B169" s="3"/>
      <c r="C169" s="3"/>
      <c r="D169" s="3"/>
      <c r="E169" s="3"/>
    </row>
    <row r="170" spans="1:5">
      <c r="A170" s="3"/>
      <c r="B170" s="3"/>
      <c r="C170" s="3"/>
      <c r="D170" s="3"/>
      <c r="E170" s="3"/>
    </row>
    <row r="171" spans="1:5">
      <c r="A171" s="3"/>
      <c r="B171" s="3"/>
      <c r="C171" s="3"/>
      <c r="D171" s="3"/>
      <c r="E171" s="3"/>
    </row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>
      <c r="A183" s="3"/>
      <c r="B183" s="3"/>
      <c r="C183" s="3"/>
      <c r="D183" s="3"/>
      <c r="E183" s="3"/>
    </row>
    <row r="184" spans="1:5">
      <c r="A184" s="3"/>
      <c r="B184" s="3"/>
      <c r="C184" s="3"/>
      <c r="D184" s="3"/>
      <c r="E184" s="3"/>
    </row>
    <row r="185" spans="1:5">
      <c r="A185" s="3"/>
      <c r="B185" s="3"/>
      <c r="C185" s="3"/>
      <c r="D185" s="3"/>
      <c r="E185" s="3"/>
    </row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>
      <c r="A197" s="3"/>
      <c r="B197" s="3"/>
      <c r="C197" s="3"/>
      <c r="D197" s="3"/>
      <c r="E197" s="3"/>
    </row>
    <row r="198" spans="1:5">
      <c r="A198" s="3"/>
      <c r="B198" s="3"/>
      <c r="C198" s="3"/>
      <c r="D198" s="3"/>
      <c r="E198" s="3"/>
    </row>
    <row r="199" spans="1:5">
      <c r="A199" s="3"/>
      <c r="B199" s="3"/>
      <c r="C199" s="3"/>
      <c r="D199" s="3"/>
      <c r="E199" s="3"/>
    </row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  <row r="213" spans="1:5">
      <c r="A213" s="3"/>
      <c r="B213" s="3"/>
      <c r="C213" s="3"/>
      <c r="D213" s="3"/>
      <c r="E213" s="3"/>
    </row>
    <row r="214" spans="1:5">
      <c r="A214" s="3"/>
      <c r="B214" s="3"/>
      <c r="C214" s="3"/>
      <c r="D214" s="3"/>
      <c r="E214" s="3"/>
    </row>
    <row r="215" spans="1:5">
      <c r="A215" s="3"/>
      <c r="B215" s="3"/>
      <c r="C215" s="3"/>
      <c r="D215" s="3"/>
      <c r="E215" s="3"/>
    </row>
    <row r="216" spans="1:5">
      <c r="A216" s="3"/>
      <c r="B216" s="3"/>
      <c r="C216" s="3"/>
      <c r="D216" s="3"/>
      <c r="E216" s="3"/>
    </row>
    <row r="217" spans="1:5">
      <c r="A217" s="3"/>
      <c r="B217" s="3"/>
      <c r="C217" s="3"/>
      <c r="D217" s="3"/>
      <c r="E217" s="3"/>
    </row>
    <row r="218" spans="1:5">
      <c r="A218" s="3"/>
      <c r="B218" s="3"/>
      <c r="C218" s="3"/>
      <c r="D218" s="3"/>
      <c r="E218" s="3"/>
    </row>
    <row r="219" spans="1:5">
      <c r="A219" s="3"/>
      <c r="B219" s="3"/>
      <c r="C219" s="3"/>
      <c r="D219" s="3"/>
      <c r="E219" s="3"/>
    </row>
    <row r="220" spans="1:5">
      <c r="A220" s="3"/>
      <c r="B220" s="3"/>
      <c r="C220" s="3"/>
      <c r="D220" s="3"/>
      <c r="E220" s="3"/>
    </row>
    <row r="221" spans="1:5">
      <c r="A221" s="3"/>
      <c r="B221" s="3"/>
      <c r="C221" s="3"/>
      <c r="D221" s="3"/>
      <c r="E221" s="3"/>
    </row>
    <row r="222" spans="1:5">
      <c r="A222" s="3"/>
      <c r="B222" s="3"/>
      <c r="C222" s="3"/>
      <c r="D222" s="3"/>
      <c r="E222" s="3"/>
    </row>
    <row r="223" spans="1:5">
      <c r="A223" s="3"/>
      <c r="B223" s="3"/>
      <c r="C223" s="3"/>
      <c r="D223" s="3"/>
      <c r="E223" s="3"/>
    </row>
    <row r="224" spans="1:5">
      <c r="A224" s="3"/>
      <c r="B224" s="3"/>
      <c r="C224" s="3"/>
      <c r="D224" s="3"/>
      <c r="E224" s="3"/>
    </row>
    <row r="225" spans="1:5">
      <c r="A225" s="3"/>
      <c r="B225" s="3"/>
      <c r="C225" s="3"/>
      <c r="D225" s="3"/>
      <c r="E225" s="3"/>
    </row>
    <row r="226" spans="1:5">
      <c r="A226" s="3"/>
      <c r="B226" s="3"/>
      <c r="C226" s="3"/>
      <c r="D226" s="3"/>
      <c r="E226" s="3"/>
    </row>
    <row r="227" spans="1:5">
      <c r="A227" s="3"/>
      <c r="B227" s="3"/>
      <c r="C227" s="3"/>
      <c r="D227" s="3"/>
      <c r="E227" s="3"/>
    </row>
    <row r="228" spans="1:5">
      <c r="A228" s="3"/>
      <c r="B228" s="3"/>
      <c r="C228" s="3"/>
      <c r="D228" s="3"/>
      <c r="E228" s="3"/>
    </row>
    <row r="229" spans="1:5">
      <c r="A229" s="3"/>
      <c r="B229" s="3"/>
      <c r="C229" s="3"/>
      <c r="D229" s="3"/>
      <c r="E229" s="3"/>
    </row>
    <row r="230" spans="1:5">
      <c r="A230" s="3"/>
      <c r="B230" s="3"/>
      <c r="C230" s="3"/>
      <c r="D230" s="3"/>
      <c r="E230" s="3"/>
    </row>
    <row r="231" spans="1:5">
      <c r="A231" s="3"/>
      <c r="B231" s="3"/>
      <c r="C231" s="3"/>
      <c r="D231" s="3"/>
      <c r="E231" s="3"/>
    </row>
    <row r="232" spans="1:5">
      <c r="A232" s="3"/>
      <c r="B232" s="3"/>
      <c r="C232" s="3"/>
      <c r="D232" s="3"/>
      <c r="E232" s="3"/>
    </row>
    <row r="233" spans="1:5">
      <c r="A233" s="3"/>
      <c r="B233" s="3"/>
      <c r="C233" s="3"/>
      <c r="D233" s="3"/>
      <c r="E233" s="3"/>
    </row>
    <row r="234" spans="1:5">
      <c r="A234" s="3"/>
      <c r="B234" s="3"/>
      <c r="C234" s="3"/>
      <c r="D234" s="3"/>
      <c r="E234" s="3"/>
    </row>
    <row r="235" spans="1:5">
      <c r="A235" s="3"/>
      <c r="B235" s="3"/>
      <c r="C235" s="3"/>
      <c r="D235" s="3"/>
      <c r="E235" s="3"/>
    </row>
    <row r="236" spans="1:5">
      <c r="A236" s="3"/>
      <c r="B236" s="3"/>
      <c r="C236" s="3"/>
      <c r="D236" s="3"/>
      <c r="E236" s="3"/>
    </row>
    <row r="237" spans="1:5">
      <c r="A237" s="3"/>
      <c r="B237" s="3"/>
      <c r="C237" s="3"/>
      <c r="D237" s="3"/>
      <c r="E237" s="3"/>
    </row>
    <row r="238" spans="1:5">
      <c r="A238" s="3"/>
      <c r="B238" s="3"/>
      <c r="C238" s="3"/>
      <c r="D238" s="3"/>
      <c r="E238" s="3"/>
    </row>
    <row r="239" spans="1:5">
      <c r="A239" s="3"/>
      <c r="B239" s="3"/>
      <c r="C239" s="3"/>
      <c r="D239" s="3"/>
      <c r="E239" s="3"/>
    </row>
    <row r="240" spans="1:5">
      <c r="A240" s="3"/>
      <c r="B240" s="3"/>
      <c r="C240" s="3"/>
      <c r="D240" s="3"/>
      <c r="E240" s="3"/>
    </row>
    <row r="241" spans="1:5">
      <c r="A241" s="3"/>
      <c r="B241" s="3"/>
      <c r="C241" s="3"/>
      <c r="D241" s="3"/>
      <c r="E241" s="3"/>
    </row>
    <row r="242" spans="1:5">
      <c r="A242" s="3"/>
      <c r="B242" s="3"/>
      <c r="C242" s="3"/>
      <c r="D242" s="3"/>
      <c r="E242" s="3"/>
    </row>
    <row r="243" spans="1:5">
      <c r="A243" s="3"/>
      <c r="B243" s="3"/>
      <c r="C243" s="3"/>
      <c r="D243" s="3"/>
      <c r="E243" s="3"/>
    </row>
    <row r="244" spans="1:5">
      <c r="A244" s="3"/>
      <c r="B244" s="3"/>
      <c r="C244" s="3"/>
      <c r="D244" s="3"/>
      <c r="E244" s="3"/>
    </row>
    <row r="245" spans="1:5">
      <c r="A245" s="3"/>
      <c r="B245" s="3"/>
      <c r="C245" s="3"/>
      <c r="D245" s="3"/>
      <c r="E245" s="3"/>
    </row>
    <row r="246" spans="1:5">
      <c r="A246" s="3"/>
      <c r="B246" s="3"/>
      <c r="C246" s="3"/>
      <c r="D246" s="3"/>
      <c r="E246" s="3"/>
    </row>
    <row r="247" spans="1:5">
      <c r="A247" s="3"/>
      <c r="B247" s="3"/>
      <c r="C247" s="3"/>
      <c r="D247" s="3"/>
      <c r="E247" s="3"/>
    </row>
    <row r="248" spans="1:5">
      <c r="A248" s="3"/>
      <c r="B248" s="3"/>
      <c r="C248" s="3"/>
      <c r="D248" s="3"/>
      <c r="E248" s="3"/>
    </row>
    <row r="249" spans="1:5">
      <c r="A249" s="3"/>
      <c r="B249" s="3"/>
      <c r="C249" s="3"/>
      <c r="D249" s="3"/>
      <c r="E249" s="3"/>
    </row>
    <row r="250" spans="1:5">
      <c r="A250" s="3"/>
      <c r="B250" s="3"/>
      <c r="C250" s="3"/>
      <c r="D250" s="3"/>
      <c r="E250" s="3"/>
    </row>
    <row r="251" spans="1:5">
      <c r="A251" s="3"/>
      <c r="B251" s="3"/>
      <c r="C251" s="3"/>
      <c r="D251" s="3"/>
      <c r="E251" s="3"/>
    </row>
    <row r="252" spans="1:5">
      <c r="A252" s="3"/>
      <c r="B252" s="3"/>
      <c r="C252" s="3"/>
      <c r="D252" s="3"/>
      <c r="E252" s="3"/>
    </row>
    <row r="253" spans="1:5">
      <c r="A253" s="3"/>
      <c r="B253" s="3"/>
      <c r="C253" s="3"/>
      <c r="D253" s="3"/>
      <c r="E253" s="3"/>
    </row>
    <row r="254" spans="1:5">
      <c r="A254" s="3"/>
      <c r="B254" s="3"/>
      <c r="C254" s="3"/>
      <c r="D254" s="3"/>
      <c r="E254" s="3"/>
    </row>
    <row r="255" spans="1:5">
      <c r="A255" s="3"/>
      <c r="B255" s="3"/>
      <c r="C255" s="3"/>
      <c r="D255" s="3"/>
      <c r="E255" s="3"/>
    </row>
    <row r="256" spans="1:5">
      <c r="A256" s="3"/>
      <c r="B256" s="3"/>
      <c r="C256" s="3"/>
      <c r="D256" s="3"/>
      <c r="E256" s="3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A262" s="3"/>
      <c r="B262" s="3"/>
      <c r="C262" s="3"/>
      <c r="D262" s="3"/>
      <c r="E262" s="3"/>
    </row>
    <row r="263" spans="1:5">
      <c r="A263" s="3"/>
      <c r="B263" s="3"/>
      <c r="C263" s="3"/>
      <c r="D263" s="3"/>
      <c r="E263" s="3"/>
    </row>
    <row r="264" spans="1:5">
      <c r="A264" s="3"/>
      <c r="B264" s="3"/>
      <c r="C264" s="3"/>
      <c r="D264" s="3"/>
      <c r="E264" s="3"/>
    </row>
    <row r="265" spans="1:5">
      <c r="A265" s="3"/>
      <c r="B265" s="3"/>
      <c r="C265" s="3"/>
      <c r="D265" s="3"/>
      <c r="E265" s="3"/>
    </row>
    <row r="266" spans="1:5">
      <c r="A266" s="3"/>
      <c r="B266" s="3"/>
      <c r="C266" s="3"/>
      <c r="D266" s="3"/>
      <c r="E266" s="3"/>
    </row>
    <row r="267" spans="1:5">
      <c r="A267" s="3"/>
      <c r="B267" s="3"/>
      <c r="C267" s="3"/>
      <c r="D267" s="3"/>
      <c r="E267" s="3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A283" s="3"/>
      <c r="B283" s="3"/>
      <c r="C283" s="3"/>
      <c r="D283" s="3"/>
      <c r="E283" s="3"/>
    </row>
    <row r="284" spans="1:5">
      <c r="A284" s="3"/>
      <c r="B284" s="3"/>
      <c r="C284" s="3"/>
      <c r="D284" s="3"/>
      <c r="E284" s="3"/>
    </row>
    <row r="285" spans="1:5">
      <c r="A285" s="3"/>
      <c r="B285" s="3"/>
      <c r="C285" s="3"/>
      <c r="D285" s="3"/>
      <c r="E285" s="3"/>
    </row>
    <row r="286" spans="1:5">
      <c r="A286" s="3"/>
      <c r="B286" s="3"/>
      <c r="C286" s="3"/>
      <c r="D286" s="3"/>
      <c r="E286" s="3"/>
    </row>
    <row r="287" spans="1:5">
      <c r="A287" s="3"/>
      <c r="B287" s="3"/>
      <c r="C287" s="3"/>
      <c r="D287" s="3"/>
      <c r="E287" s="3"/>
    </row>
    <row r="288" spans="1:5">
      <c r="A288" s="3"/>
      <c r="B288" s="3"/>
      <c r="C288" s="3"/>
      <c r="D288" s="3"/>
      <c r="E288" s="3"/>
    </row>
    <row r="289" spans="1:5">
      <c r="A289" s="3"/>
      <c r="B289" s="3"/>
      <c r="C289" s="3"/>
      <c r="D289" s="3"/>
      <c r="E289" s="3"/>
    </row>
    <row r="290" spans="1:5">
      <c r="A290" s="3"/>
      <c r="B290" s="3"/>
      <c r="C290" s="3"/>
      <c r="D290" s="3"/>
      <c r="E290" s="3"/>
    </row>
    <row r="291" spans="1:5">
      <c r="A291" s="3"/>
      <c r="B291" s="3"/>
      <c r="C291" s="3"/>
      <c r="D291" s="3"/>
      <c r="E291" s="3"/>
    </row>
    <row r="292" spans="1:5">
      <c r="A292" s="3"/>
      <c r="B292" s="3"/>
      <c r="C292" s="3"/>
      <c r="D292" s="3"/>
      <c r="E292" s="3"/>
    </row>
    <row r="293" spans="1:5">
      <c r="A293" s="3"/>
      <c r="B293" s="3"/>
      <c r="C293" s="3"/>
      <c r="D293" s="3"/>
      <c r="E293" s="3"/>
    </row>
    <row r="294" spans="1:5">
      <c r="A294" s="3"/>
      <c r="B294" s="3"/>
      <c r="C294" s="3"/>
      <c r="D294" s="3"/>
      <c r="E294" s="3"/>
    </row>
    <row r="295" spans="1:5">
      <c r="A295" s="3"/>
      <c r="B295" s="3"/>
      <c r="C295" s="3"/>
      <c r="D295" s="3"/>
      <c r="E295" s="3"/>
    </row>
    <row r="296" spans="1:5">
      <c r="A296" s="3"/>
      <c r="B296" s="3"/>
      <c r="C296" s="3"/>
      <c r="D296" s="3"/>
      <c r="E296" s="3"/>
    </row>
    <row r="297" spans="1:5">
      <c r="A297" s="3"/>
      <c r="B297" s="3"/>
      <c r="C297" s="3"/>
      <c r="D297" s="3"/>
      <c r="E297" s="3"/>
    </row>
    <row r="298" spans="1:5">
      <c r="A298" s="3"/>
      <c r="B298" s="3"/>
      <c r="C298" s="3"/>
      <c r="D298" s="3"/>
      <c r="E298" s="3"/>
    </row>
    <row r="299" spans="1:5">
      <c r="A299" s="3"/>
      <c r="B299" s="3"/>
      <c r="C299" s="3"/>
      <c r="D299" s="3"/>
      <c r="E299" s="3"/>
    </row>
    <row r="300" spans="1:5">
      <c r="A300" s="3"/>
      <c r="B300" s="3"/>
      <c r="C300" s="3"/>
      <c r="D300" s="3"/>
      <c r="E300" s="3"/>
    </row>
    <row r="301" spans="1:5">
      <c r="A301" s="3"/>
      <c r="B301" s="3"/>
      <c r="C301" s="3"/>
      <c r="D301" s="3"/>
      <c r="E301" s="3"/>
    </row>
    <row r="302" spans="1:5">
      <c r="A302" s="3"/>
      <c r="B302" s="3"/>
      <c r="C302" s="3"/>
      <c r="D302" s="3"/>
      <c r="E302" s="3"/>
    </row>
    <row r="303" spans="1:5">
      <c r="A303" s="3"/>
      <c r="B303" s="3"/>
      <c r="C303" s="3"/>
      <c r="D303" s="3"/>
      <c r="E303" s="3"/>
    </row>
    <row r="304" spans="1:5">
      <c r="A304" s="3"/>
      <c r="B304" s="3"/>
      <c r="C304" s="3"/>
      <c r="D304" s="3"/>
      <c r="E304" s="3"/>
    </row>
    <row r="305" spans="1:5">
      <c r="A305" s="3"/>
      <c r="B305" s="3"/>
      <c r="C305" s="3"/>
      <c r="D305" s="3"/>
      <c r="E305" s="3"/>
    </row>
    <row r="306" spans="1:5">
      <c r="A306" s="3"/>
      <c r="B306" s="3"/>
      <c r="C306" s="3"/>
      <c r="D306" s="3"/>
      <c r="E306" s="3"/>
    </row>
    <row r="307" spans="1:5">
      <c r="A307" s="3"/>
      <c r="B307" s="3"/>
      <c r="C307" s="3"/>
      <c r="D307" s="3"/>
      <c r="E307" s="3"/>
    </row>
    <row r="308" spans="1:5">
      <c r="A308" s="3"/>
      <c r="B308" s="3"/>
      <c r="C308" s="3"/>
      <c r="D308" s="3"/>
      <c r="E308" s="3"/>
    </row>
    <row r="309" spans="1:5">
      <c r="A309" s="3"/>
      <c r="B309" s="3"/>
      <c r="C309" s="3"/>
      <c r="D309" s="3"/>
      <c r="E309" s="3"/>
    </row>
    <row r="310" spans="1:5">
      <c r="A310" s="3"/>
      <c r="B310" s="3"/>
      <c r="C310" s="3"/>
      <c r="D310" s="3"/>
      <c r="E310" s="3"/>
    </row>
    <row r="311" spans="1:5">
      <c r="A311" s="3"/>
      <c r="B311" s="3"/>
      <c r="C311" s="3"/>
      <c r="D311" s="3"/>
      <c r="E311" s="3"/>
    </row>
    <row r="312" spans="1:5">
      <c r="A312" s="3"/>
      <c r="B312" s="3"/>
      <c r="C312" s="3"/>
      <c r="D312" s="3"/>
      <c r="E312" s="3"/>
    </row>
    <row r="313" spans="1:5">
      <c r="A313" s="3"/>
      <c r="B313" s="3"/>
      <c r="C313" s="3"/>
      <c r="D313" s="3"/>
      <c r="E313" s="3"/>
    </row>
    <row r="314" spans="1:5">
      <c r="A314" s="3"/>
      <c r="B314" s="3"/>
      <c r="C314" s="3"/>
      <c r="D314" s="3"/>
      <c r="E314" s="3"/>
    </row>
    <row r="315" spans="1:5">
      <c r="A315" s="3"/>
      <c r="B315" s="3"/>
      <c r="C315" s="3"/>
      <c r="D315" s="3"/>
      <c r="E315" s="3"/>
    </row>
    <row r="316" spans="1:5">
      <c r="A316" s="3"/>
      <c r="B316" s="3"/>
      <c r="C316" s="3"/>
      <c r="D316" s="3"/>
      <c r="E316" s="3"/>
    </row>
    <row r="317" spans="1:5">
      <c r="A317" s="3"/>
      <c r="B317" s="3"/>
      <c r="C317" s="3"/>
      <c r="D317" s="3"/>
      <c r="E317" s="3"/>
    </row>
    <row r="318" spans="1:5">
      <c r="A318" s="3"/>
      <c r="B318" s="3"/>
      <c r="C318" s="3"/>
      <c r="D318" s="3"/>
      <c r="E318" s="3"/>
    </row>
    <row r="319" spans="1:5">
      <c r="A319" s="3"/>
      <c r="B319" s="3"/>
      <c r="C319" s="3"/>
      <c r="D319" s="3"/>
      <c r="E319" s="3"/>
    </row>
    <row r="320" spans="1:5">
      <c r="A320" s="3"/>
      <c r="B320" s="3"/>
      <c r="C320" s="3"/>
      <c r="D320" s="3"/>
      <c r="E320" s="3"/>
    </row>
    <row r="321" spans="1:5">
      <c r="A321" s="3"/>
      <c r="B321" s="3"/>
      <c r="C321" s="3"/>
      <c r="D321" s="3"/>
      <c r="E321" s="3"/>
    </row>
    <row r="322" spans="1:5">
      <c r="A322" s="3"/>
      <c r="B322" s="3"/>
      <c r="C322" s="3"/>
      <c r="D322" s="3"/>
      <c r="E322" s="3"/>
    </row>
    <row r="323" spans="1:5">
      <c r="A323" s="3"/>
      <c r="B323" s="3"/>
      <c r="C323" s="3"/>
      <c r="D323" s="3"/>
      <c r="E323" s="3"/>
    </row>
    <row r="324" spans="1:5">
      <c r="A324" s="3"/>
      <c r="B324" s="3"/>
      <c r="C324" s="3"/>
      <c r="D324" s="3"/>
      <c r="E324" s="3"/>
    </row>
    <row r="325" spans="1:5">
      <c r="A325" s="3"/>
      <c r="B325" s="3"/>
      <c r="C325" s="3"/>
      <c r="D325" s="3"/>
      <c r="E325" s="3"/>
    </row>
    <row r="326" spans="1:5">
      <c r="A326" s="3"/>
      <c r="B326" s="3"/>
      <c r="C326" s="3"/>
      <c r="D326" s="3"/>
      <c r="E326" s="3"/>
    </row>
    <row r="327" spans="1:5">
      <c r="A327" s="3"/>
      <c r="B327" s="3"/>
      <c r="C327" s="3"/>
      <c r="D327" s="3"/>
      <c r="E327" s="3"/>
    </row>
    <row r="328" spans="1:5">
      <c r="A328" s="3"/>
      <c r="B328" s="3"/>
      <c r="C328" s="3"/>
      <c r="D328" s="3"/>
      <c r="E328" s="3"/>
    </row>
    <row r="329" spans="1:5">
      <c r="A329" s="3"/>
      <c r="B329" s="3"/>
      <c r="C329" s="3"/>
      <c r="D329" s="3"/>
      <c r="E329" s="3"/>
    </row>
    <row r="330" spans="1:5">
      <c r="A330" s="3"/>
      <c r="B330" s="3"/>
      <c r="C330" s="3"/>
      <c r="D330" s="3"/>
      <c r="E330" s="3"/>
    </row>
    <row r="331" spans="1:5">
      <c r="A331" s="3"/>
      <c r="B331" s="3"/>
      <c r="C331" s="3"/>
      <c r="D331" s="3"/>
      <c r="E331" s="3"/>
    </row>
    <row r="332" spans="1:5">
      <c r="A332" s="3"/>
      <c r="B332" s="3"/>
      <c r="C332" s="3"/>
      <c r="D332" s="3"/>
      <c r="E332" s="3"/>
    </row>
    <row r="333" spans="1:5">
      <c r="A333" s="3"/>
      <c r="B333" s="3"/>
      <c r="C333" s="3"/>
      <c r="D333" s="3"/>
      <c r="E333" s="3"/>
    </row>
    <row r="334" spans="1:5">
      <c r="A334" s="3"/>
      <c r="B334" s="3"/>
      <c r="C334" s="3"/>
      <c r="D334" s="3"/>
      <c r="E334" s="3"/>
    </row>
    <row r="335" spans="1:5">
      <c r="A335" s="3"/>
      <c r="B335" s="3"/>
      <c r="C335" s="3"/>
      <c r="D335" s="3"/>
      <c r="E335" s="3"/>
    </row>
    <row r="336" spans="1:5">
      <c r="A336" s="3"/>
      <c r="B336" s="3"/>
      <c r="C336" s="3"/>
      <c r="D336" s="3"/>
      <c r="E336" s="3"/>
    </row>
    <row r="337" spans="1:5">
      <c r="A337" s="3"/>
      <c r="B337" s="3"/>
      <c r="C337" s="3"/>
      <c r="D337" s="3"/>
      <c r="E337" s="3"/>
    </row>
    <row r="338" spans="1:5">
      <c r="A338" s="3"/>
      <c r="B338" s="3"/>
      <c r="C338" s="3"/>
      <c r="D338" s="3"/>
      <c r="E338" s="3"/>
    </row>
    <row r="339" spans="1:5">
      <c r="A339" s="3"/>
      <c r="B339" s="3"/>
      <c r="C339" s="3"/>
      <c r="D339" s="3"/>
      <c r="E339" s="3"/>
    </row>
    <row r="340" spans="1:5">
      <c r="A340" s="3"/>
      <c r="B340" s="3"/>
      <c r="C340" s="3"/>
      <c r="D340" s="3"/>
      <c r="E340" s="3"/>
    </row>
    <row r="341" spans="1:5">
      <c r="A341" s="3"/>
      <c r="B341" s="3"/>
      <c r="C341" s="3"/>
      <c r="D341" s="3"/>
      <c r="E341" s="3"/>
    </row>
    <row r="342" spans="1:5">
      <c r="A342" s="3"/>
      <c r="B342" s="3"/>
      <c r="C342" s="3"/>
      <c r="D342" s="3"/>
      <c r="E342" s="3"/>
    </row>
    <row r="343" spans="1:5">
      <c r="A343" s="3"/>
      <c r="B343" s="3"/>
      <c r="C343" s="3"/>
      <c r="D343" s="3"/>
      <c r="E343" s="3"/>
    </row>
    <row r="344" spans="1:5">
      <c r="A344" s="3"/>
      <c r="B344" s="3"/>
      <c r="C344" s="3"/>
      <c r="D344" s="3"/>
      <c r="E344" s="3"/>
    </row>
    <row r="345" spans="1:5">
      <c r="A345" s="3"/>
      <c r="B345" s="3"/>
      <c r="C345" s="3"/>
      <c r="D345" s="3"/>
      <c r="E345" s="3"/>
    </row>
    <row r="346" spans="1:5">
      <c r="A346" s="3"/>
      <c r="B346" s="3"/>
      <c r="C346" s="3"/>
      <c r="D346" s="3"/>
      <c r="E346" s="3"/>
    </row>
    <row r="347" spans="1:5">
      <c r="A347" s="3"/>
      <c r="B347" s="3"/>
      <c r="C347" s="3"/>
      <c r="D347" s="3"/>
      <c r="E347" s="3"/>
    </row>
    <row r="348" spans="1:5">
      <c r="A348" s="3"/>
      <c r="B348" s="3"/>
      <c r="C348" s="3"/>
      <c r="D348" s="3"/>
      <c r="E348" s="3"/>
    </row>
    <row r="349" spans="1:5">
      <c r="A349" s="3"/>
      <c r="B349" s="3"/>
      <c r="C349" s="3"/>
      <c r="D349" s="3"/>
      <c r="E349" s="3"/>
    </row>
    <row r="350" spans="1:5">
      <c r="A350" s="3"/>
      <c r="B350" s="3"/>
      <c r="C350" s="3"/>
      <c r="D350" s="3"/>
      <c r="E350" s="3"/>
    </row>
    <row r="351" spans="1:5">
      <c r="A351" s="3"/>
      <c r="B351" s="3"/>
      <c r="C351" s="3"/>
      <c r="D351" s="3"/>
      <c r="E351" s="3"/>
    </row>
    <row r="352" spans="1:5">
      <c r="A352" s="3"/>
      <c r="B352" s="3"/>
      <c r="C352" s="3"/>
      <c r="D352" s="3"/>
      <c r="E352" s="3"/>
    </row>
    <row r="353" spans="1:5">
      <c r="A353" s="3"/>
      <c r="B353" s="3"/>
      <c r="C353" s="3"/>
      <c r="D353" s="3"/>
      <c r="E353" s="3"/>
    </row>
    <row r="354" spans="1:5">
      <c r="A354" s="3"/>
      <c r="B354" s="3"/>
      <c r="C354" s="3"/>
      <c r="D354" s="3"/>
      <c r="E354" s="3"/>
    </row>
    <row r="355" spans="1:5">
      <c r="A355" s="3"/>
      <c r="B355" s="3"/>
      <c r="C355" s="3"/>
      <c r="D355" s="3"/>
      <c r="E355" s="3"/>
    </row>
    <row r="356" spans="1:5">
      <c r="A356" s="3"/>
      <c r="B356" s="3"/>
      <c r="C356" s="3"/>
      <c r="D356" s="3"/>
      <c r="E356" s="3"/>
    </row>
    <row r="357" spans="1:5">
      <c r="A357" s="3"/>
      <c r="B357" s="3"/>
      <c r="C357" s="3"/>
      <c r="D357" s="3"/>
      <c r="E357" s="3"/>
    </row>
    <row r="358" spans="1:5">
      <c r="A358" s="3"/>
      <c r="B358" s="3"/>
      <c r="C358" s="3"/>
      <c r="D358" s="3"/>
      <c r="E358" s="3"/>
    </row>
    <row r="359" spans="1:5">
      <c r="A359" s="3"/>
      <c r="B359" s="3"/>
      <c r="C359" s="3"/>
      <c r="D359" s="3"/>
      <c r="E359" s="3"/>
    </row>
    <row r="360" spans="1:5">
      <c r="A360" s="3"/>
      <c r="B360" s="3"/>
      <c r="C360" s="3"/>
      <c r="D360" s="3"/>
      <c r="E360" s="3"/>
    </row>
    <row r="361" spans="1:5">
      <c r="A361" s="3"/>
      <c r="B361" s="3"/>
      <c r="C361" s="3"/>
      <c r="D361" s="3"/>
      <c r="E361" s="3"/>
    </row>
    <row r="362" spans="1:5">
      <c r="A362" s="3"/>
      <c r="B362" s="3"/>
      <c r="C362" s="3"/>
      <c r="D362" s="3"/>
      <c r="E362" s="3"/>
    </row>
    <row r="363" spans="1:5">
      <c r="A363" s="3"/>
      <c r="B363" s="3"/>
      <c r="C363" s="3"/>
      <c r="D363" s="3"/>
      <c r="E363" s="3"/>
    </row>
    <row r="364" spans="1:5">
      <c r="A364" s="3"/>
      <c r="B364" s="3"/>
      <c r="C364" s="3"/>
      <c r="D364" s="3"/>
      <c r="E364" s="3"/>
    </row>
    <row r="365" spans="1:5">
      <c r="A365" s="3"/>
      <c r="B365" s="3"/>
      <c r="C365" s="3"/>
      <c r="D365" s="3"/>
      <c r="E365" s="3"/>
    </row>
    <row r="366" spans="1:5">
      <c r="A366" s="3"/>
      <c r="B366" s="3"/>
      <c r="C366" s="3"/>
      <c r="D366" s="3"/>
      <c r="E366" s="3"/>
    </row>
    <row r="367" spans="1:5">
      <c r="A367" s="3"/>
      <c r="B367" s="3"/>
      <c r="C367" s="3"/>
      <c r="D367" s="3"/>
      <c r="E367" s="3"/>
    </row>
    <row r="368" spans="1:5">
      <c r="A368" s="3"/>
      <c r="B368" s="3"/>
      <c r="C368" s="3"/>
      <c r="D368" s="3"/>
      <c r="E368" s="3"/>
    </row>
    <row r="369" spans="1:5">
      <c r="A369" s="3"/>
      <c r="B369" s="3"/>
      <c r="C369" s="3"/>
      <c r="D369" s="3"/>
      <c r="E369" s="3"/>
    </row>
    <row r="370" spans="1:5">
      <c r="A370" s="3"/>
      <c r="B370" s="3"/>
      <c r="C370" s="3"/>
      <c r="D370" s="3"/>
      <c r="E370" s="3"/>
    </row>
    <row r="371" spans="1:5">
      <c r="A371" s="3"/>
      <c r="B371" s="3"/>
      <c r="C371" s="3"/>
      <c r="D371" s="3"/>
      <c r="E371" s="3"/>
    </row>
    <row r="372" spans="1:5">
      <c r="A372" s="3"/>
      <c r="B372" s="3"/>
      <c r="C372" s="3"/>
      <c r="D372" s="3"/>
      <c r="E372" s="3"/>
    </row>
    <row r="373" spans="1:5">
      <c r="A373" s="3"/>
      <c r="B373" s="3"/>
      <c r="C373" s="3"/>
      <c r="D373" s="3"/>
      <c r="E373" s="3"/>
    </row>
    <row r="374" spans="1:5">
      <c r="A374" s="3"/>
      <c r="B374" s="3"/>
      <c r="C374" s="3"/>
      <c r="D374" s="3"/>
      <c r="E374" s="3"/>
    </row>
    <row r="375" spans="1:5">
      <c r="A375" s="3"/>
      <c r="B375" s="3"/>
      <c r="C375" s="3"/>
      <c r="D375" s="3"/>
      <c r="E375" s="3"/>
    </row>
    <row r="376" spans="1:5">
      <c r="A376" s="3"/>
      <c r="B376" s="3"/>
      <c r="C376" s="3"/>
      <c r="D376" s="3"/>
      <c r="E376" s="3"/>
    </row>
    <row r="377" spans="1:5">
      <c r="A377" s="3"/>
      <c r="B377" s="3"/>
      <c r="C377" s="3"/>
      <c r="D377" s="3"/>
      <c r="E377" s="3"/>
    </row>
    <row r="378" spans="1:5">
      <c r="A378" s="3"/>
      <c r="B378" s="3"/>
      <c r="C378" s="3"/>
      <c r="D378" s="3"/>
      <c r="E378" s="3"/>
    </row>
    <row r="379" spans="1:5">
      <c r="A379" s="3"/>
      <c r="B379" s="3"/>
      <c r="C379" s="3"/>
      <c r="D379" s="3"/>
      <c r="E379" s="3"/>
    </row>
    <row r="380" spans="1:5">
      <c r="A380" s="3"/>
      <c r="B380" s="3"/>
      <c r="C380" s="3"/>
      <c r="D380" s="3"/>
      <c r="E380" s="3"/>
    </row>
    <row r="381" spans="1:5">
      <c r="A381" s="3"/>
      <c r="B381" s="3"/>
      <c r="C381" s="3"/>
      <c r="D381" s="3"/>
      <c r="E381" s="3"/>
    </row>
    <row r="382" spans="1:5">
      <c r="A382" s="3"/>
      <c r="B382" s="3"/>
      <c r="C382" s="3"/>
      <c r="D382" s="3"/>
      <c r="E382" s="3"/>
    </row>
    <row r="383" spans="1:5">
      <c r="A383" s="3"/>
      <c r="B383" s="3"/>
      <c r="C383" s="3"/>
      <c r="D383" s="3"/>
      <c r="E383" s="3"/>
    </row>
    <row r="384" spans="1:5">
      <c r="A384" s="3"/>
      <c r="B384" s="3"/>
      <c r="C384" s="3"/>
      <c r="D384" s="3"/>
      <c r="E384" s="3"/>
    </row>
    <row r="385" spans="1:5">
      <c r="A385" s="3"/>
      <c r="B385" s="3"/>
      <c r="C385" s="3"/>
      <c r="D385" s="3"/>
      <c r="E385" s="3"/>
    </row>
    <row r="386" spans="1:5">
      <c r="A386" s="3"/>
      <c r="B386" s="3"/>
      <c r="C386" s="3"/>
      <c r="D386" s="3"/>
      <c r="E386" s="3"/>
    </row>
    <row r="387" spans="1:5">
      <c r="A387" s="3"/>
      <c r="B387" s="3"/>
      <c r="C387" s="3"/>
      <c r="D387" s="3"/>
      <c r="E387" s="3"/>
    </row>
    <row r="388" spans="1:5">
      <c r="A388" s="3"/>
      <c r="B388" s="3"/>
      <c r="C388" s="3"/>
      <c r="D388" s="3"/>
      <c r="E388" s="3"/>
    </row>
    <row r="389" spans="1:5">
      <c r="A389" s="3"/>
      <c r="B389" s="3"/>
      <c r="C389" s="3"/>
      <c r="D389" s="3"/>
      <c r="E389" s="3"/>
    </row>
    <row r="390" spans="1:5">
      <c r="A390" s="3"/>
      <c r="B390" s="3"/>
      <c r="C390" s="3"/>
      <c r="D390" s="3"/>
      <c r="E390" s="3"/>
    </row>
    <row r="391" spans="1:5">
      <c r="A391" s="3"/>
      <c r="B391" s="3"/>
      <c r="C391" s="3"/>
      <c r="D391" s="3"/>
      <c r="E391" s="3"/>
    </row>
    <row r="392" spans="1:5">
      <c r="A392" s="3"/>
      <c r="B392" s="3"/>
      <c r="C392" s="3"/>
      <c r="D392" s="3"/>
      <c r="E392" s="3"/>
    </row>
    <row r="393" spans="1:5">
      <c r="A393" s="3"/>
      <c r="B393" s="3"/>
      <c r="C393" s="3"/>
      <c r="D393" s="3"/>
      <c r="E393" s="3"/>
    </row>
    <row r="394" spans="1:5">
      <c r="A394" s="3"/>
      <c r="B394" s="3"/>
      <c r="C394" s="3"/>
      <c r="D394" s="3"/>
      <c r="E394" s="3"/>
    </row>
    <row r="395" spans="1:5">
      <c r="A395" s="3"/>
      <c r="B395" s="3"/>
      <c r="C395" s="3"/>
      <c r="D395" s="3"/>
      <c r="E395" s="3"/>
    </row>
    <row r="396" spans="1:5">
      <c r="A396" s="3"/>
      <c r="B396" s="3"/>
      <c r="C396" s="3"/>
      <c r="D396" s="3"/>
      <c r="E396" s="3"/>
    </row>
    <row r="397" spans="1:5">
      <c r="A397" s="3"/>
      <c r="B397" s="3"/>
      <c r="C397" s="3"/>
      <c r="D397" s="3"/>
      <c r="E397" s="3"/>
    </row>
    <row r="398" spans="1:5">
      <c r="A398" s="3"/>
      <c r="B398" s="3"/>
      <c r="C398" s="3"/>
      <c r="D398" s="3"/>
      <c r="E398" s="3"/>
    </row>
    <row r="399" spans="1:5">
      <c r="A399" s="3"/>
      <c r="B399" s="3"/>
      <c r="C399" s="3"/>
      <c r="D399" s="3"/>
      <c r="E399" s="3"/>
    </row>
    <row r="400" spans="1:5">
      <c r="A400" s="3"/>
      <c r="B400" s="3"/>
      <c r="C400" s="3"/>
      <c r="D400" s="3"/>
      <c r="E400" s="3"/>
    </row>
    <row r="401" spans="1:5">
      <c r="A401" s="3"/>
      <c r="B401" s="3"/>
      <c r="C401" s="3"/>
      <c r="D401" s="3"/>
      <c r="E401" s="3"/>
    </row>
    <row r="402" spans="1:5">
      <c r="A402" s="3"/>
      <c r="B402" s="3"/>
      <c r="C402" s="3"/>
      <c r="D402" s="3"/>
      <c r="E402" s="3"/>
    </row>
    <row r="403" spans="1:5">
      <c r="A403" s="3"/>
      <c r="B403" s="3"/>
      <c r="C403" s="3"/>
      <c r="D403" s="3"/>
      <c r="E403" s="3"/>
    </row>
    <row r="404" spans="1:5">
      <c r="A404" s="3"/>
      <c r="B404" s="3"/>
      <c r="C404" s="3"/>
      <c r="D404" s="3"/>
      <c r="E404" s="3"/>
    </row>
    <row r="405" spans="1:5">
      <c r="A405" s="3"/>
      <c r="B405" s="3"/>
      <c r="C405" s="3"/>
      <c r="D405" s="3"/>
      <c r="E405" s="3"/>
    </row>
    <row r="406" spans="1:5">
      <c r="A406" s="3"/>
      <c r="B406" s="3"/>
      <c r="C406" s="3"/>
      <c r="D406" s="3"/>
      <c r="E406" s="3"/>
    </row>
    <row r="407" spans="1:5">
      <c r="A407" s="3"/>
      <c r="B407" s="3"/>
      <c r="C407" s="3"/>
      <c r="D407" s="3"/>
      <c r="E407" s="3"/>
    </row>
    <row r="408" spans="1:5">
      <c r="A408" s="3"/>
      <c r="B408" s="3"/>
      <c r="C408" s="3"/>
      <c r="D408" s="3"/>
      <c r="E408" s="3"/>
    </row>
    <row r="409" spans="1:5">
      <c r="A409" s="3"/>
      <c r="B409" s="3"/>
      <c r="C409" s="3"/>
      <c r="D409" s="3"/>
      <c r="E409" s="3"/>
    </row>
    <row r="410" spans="1:5">
      <c r="A410" s="3"/>
      <c r="B410" s="3"/>
      <c r="C410" s="3"/>
      <c r="D410" s="3"/>
      <c r="E410" s="3"/>
    </row>
    <row r="411" spans="1:5">
      <c r="A411" s="3"/>
      <c r="B411" s="3"/>
      <c r="C411" s="3"/>
      <c r="D411" s="3"/>
      <c r="E411" s="3"/>
    </row>
    <row r="412" spans="1:5">
      <c r="A412" s="3"/>
      <c r="B412" s="3"/>
      <c r="C412" s="3"/>
      <c r="D412" s="3"/>
      <c r="E412" s="3"/>
    </row>
    <row r="413" spans="1:5">
      <c r="A413" s="3"/>
      <c r="B413" s="3"/>
      <c r="C413" s="3"/>
      <c r="D413" s="3"/>
      <c r="E413" s="3"/>
    </row>
    <row r="414" spans="1:5">
      <c r="A414" s="3"/>
      <c r="B414" s="3"/>
      <c r="C414" s="3"/>
      <c r="D414" s="3"/>
      <c r="E414" s="3"/>
    </row>
    <row r="415" spans="1:5">
      <c r="A415" s="3"/>
      <c r="B415" s="3"/>
      <c r="C415" s="3"/>
      <c r="D415" s="3"/>
      <c r="E415" s="3"/>
    </row>
    <row r="416" spans="1:5">
      <c r="A416" s="3"/>
      <c r="B416" s="3"/>
      <c r="C416" s="3"/>
      <c r="D416" s="3"/>
      <c r="E416" s="3"/>
    </row>
    <row r="417" spans="1:5">
      <c r="A417" s="3"/>
      <c r="B417" s="3"/>
      <c r="C417" s="3"/>
      <c r="D417" s="3"/>
      <c r="E417" s="3"/>
    </row>
    <row r="418" spans="1:5">
      <c r="A418" s="3"/>
      <c r="B418" s="3"/>
      <c r="C418" s="3"/>
      <c r="D418" s="3"/>
      <c r="E418" s="3"/>
    </row>
    <row r="419" spans="1:5">
      <c r="A419" s="3"/>
      <c r="B419" s="3"/>
      <c r="C419" s="3"/>
      <c r="D419" s="3"/>
      <c r="E419" s="3"/>
    </row>
    <row r="420" spans="1:5">
      <c r="A420" s="3"/>
      <c r="B420" s="3"/>
      <c r="C420" s="3"/>
      <c r="D420" s="3"/>
      <c r="E420" s="3"/>
    </row>
    <row r="421" spans="1:5">
      <c r="A421" s="3"/>
      <c r="B421" s="3"/>
      <c r="C421" s="3"/>
      <c r="D421" s="3"/>
      <c r="E421" s="3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</sheetData>
  <mergeCells count="7">
    <mergeCell ref="A28:E28"/>
    <mergeCell ref="D2:E2"/>
    <mergeCell ref="D11:E11"/>
    <mergeCell ref="D12:E12"/>
    <mergeCell ref="A15:B15"/>
    <mergeCell ref="A16:B16"/>
    <mergeCell ref="A24:E24"/>
  </mergeCells>
  <hyperlinks>
    <hyperlink ref="B5" r:id="rId1" xr:uid="{F4FB820F-3201-4F34-A544-591E6ACB0C14}"/>
    <hyperlink ref="B6" r:id="rId2" xr:uid="{F96B3D05-F2F3-4BD0-A608-824DC064B5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GanFood</vt:lpstr>
      <vt:lpstr>Idivital</vt:lpstr>
      <vt:lpstr>Feuil2</vt:lpstr>
      <vt:lpstr>Feuil3</vt:lpstr>
      <vt:lpstr>Feuil5</vt:lpstr>
      <vt:lpstr>Feuil7</vt:lpstr>
      <vt:lpstr>Ganfood </vt:lpstr>
      <vt:lpstr>Inpha Médis</vt:lpstr>
      <vt:lpstr>Biopharm</vt:lpstr>
      <vt:lpstr>¨pi relation </vt:lpstr>
      <vt:lpstr> Ganfood 2</vt:lpstr>
      <vt:lpstr>Accentis Pharma </vt:lpstr>
      <vt:lpstr>Ganfood 3</vt:lpstr>
      <vt:lpstr>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2026-01-20T11:04:52Z</cp:lastPrinted>
  <dcterms:created xsi:type="dcterms:W3CDTF">2025-11-18T15:17:33Z</dcterms:created>
  <dcterms:modified xsi:type="dcterms:W3CDTF">2026-05-17T14:54:06Z</dcterms:modified>
</cp:coreProperties>
</file>